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105" documentId="13_ncr:1_{67E75656-E0CC-45EC-9941-EC3553B40D7E}" xr6:coauthVersionLast="47" xr6:coauthVersionMax="47" xr10:uidLastSave="{37F8B36C-CA71-484F-8848-E4CF57373664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1" l="1"/>
  <c r="I40" i="1"/>
  <c r="I51" i="1"/>
  <c r="I53" i="1"/>
  <c r="I49" i="1"/>
  <c r="I46" i="1"/>
  <c r="I47" i="1"/>
  <c r="I48" i="1"/>
  <c r="I45" i="1"/>
  <c r="I56" i="1" s="1"/>
  <c r="F82" i="1"/>
  <c r="F56" i="1"/>
  <c r="F43" i="1"/>
  <c r="I15" i="1"/>
  <c r="I14" i="1"/>
  <c r="I5" i="1"/>
  <c r="I6" i="1"/>
  <c r="I7" i="1"/>
  <c r="I8" i="1"/>
  <c r="I9" i="1"/>
  <c r="I10" i="1"/>
  <c r="I11" i="1"/>
  <c r="I4" i="1"/>
  <c r="I12" i="1" s="1"/>
  <c r="H12" i="1"/>
  <c r="G12" i="1"/>
  <c r="F12" i="1"/>
  <c r="F90" i="1"/>
  <c r="G90" i="1"/>
  <c r="H90" i="1"/>
  <c r="E90" i="1"/>
  <c r="I85" i="1"/>
  <c r="I86" i="1"/>
  <c r="I87" i="1"/>
  <c r="I88" i="1"/>
  <c r="I89" i="1"/>
  <c r="I84" i="1"/>
  <c r="I79" i="1"/>
  <c r="I80" i="1"/>
  <c r="I81" i="1"/>
  <c r="I78" i="1"/>
  <c r="I76" i="1"/>
  <c r="I74" i="1"/>
  <c r="I75" i="1"/>
  <c r="I73" i="1"/>
  <c r="I71" i="1"/>
  <c r="I65" i="1"/>
  <c r="I66" i="1"/>
  <c r="I67" i="1"/>
  <c r="I68" i="1"/>
  <c r="I69" i="1"/>
  <c r="I70" i="1"/>
  <c r="I64" i="1"/>
  <c r="I62" i="1"/>
  <c r="I59" i="1"/>
  <c r="I60" i="1"/>
  <c r="I61" i="1"/>
  <c r="I58" i="1"/>
  <c r="G82" i="1"/>
  <c r="H82" i="1"/>
  <c r="E82" i="1"/>
  <c r="G56" i="1"/>
  <c r="H56" i="1"/>
  <c r="E56" i="1"/>
  <c r="I33" i="1"/>
  <c r="I34" i="1"/>
  <c r="I35" i="1"/>
  <c r="I36" i="1"/>
  <c r="I37" i="1"/>
  <c r="I38" i="1"/>
  <c r="I39" i="1"/>
  <c r="I42" i="1"/>
  <c r="I32" i="1"/>
  <c r="G43" i="1"/>
  <c r="H43" i="1"/>
  <c r="E43" i="1"/>
  <c r="E30" i="1"/>
  <c r="I19" i="1"/>
  <c r="I20" i="1"/>
  <c r="I21" i="1"/>
  <c r="I22" i="1"/>
  <c r="I23" i="1"/>
  <c r="I24" i="1"/>
  <c r="I25" i="1"/>
  <c r="I26" i="1"/>
  <c r="I27" i="1"/>
  <c r="I28" i="1"/>
  <c r="I29" i="1"/>
  <c r="I18" i="1"/>
  <c r="I16" i="1"/>
  <c r="F30" i="1"/>
  <c r="G30" i="1"/>
  <c r="H30" i="1"/>
  <c r="I30" i="1" l="1"/>
  <c r="I82" i="1"/>
  <c r="F91" i="1"/>
  <c r="H91" i="1"/>
  <c r="E91" i="1"/>
  <c r="I43" i="1"/>
  <c r="G91" i="1"/>
  <c r="I90" i="1"/>
  <c r="I91" i="1" l="1"/>
</calcChain>
</file>

<file path=xl/sharedStrings.xml><?xml version="1.0" encoding="utf-8"?>
<sst xmlns="http://schemas.openxmlformats.org/spreadsheetml/2006/main" count="236" uniqueCount="207">
  <si>
    <t>№ п/п</t>
  </si>
  <si>
    <t>Назва молодіжного науково-творчого об`єднання</t>
  </si>
  <si>
    <t>Кількість учасників</t>
  </si>
  <si>
    <t xml:space="preserve">  Керівник</t>
  </si>
  <si>
    <t>Школярі</t>
  </si>
  <si>
    <t>Студенти</t>
  </si>
  <si>
    <t>Аспіранти</t>
  </si>
  <si>
    <t>Молоді вчені</t>
  </si>
  <si>
    <t>Всього учасників</t>
  </si>
  <si>
    <t>Факультет ІФСК</t>
  </si>
  <si>
    <t>Дискурсивне поле світової культури</t>
  </si>
  <si>
    <t>Офіс подорожей</t>
  </si>
  <si>
    <t>Медіатекст</t>
  </si>
  <si>
    <t>Студентське рекламне агентство</t>
  </si>
  <si>
    <t>Телевізійник</t>
  </si>
  <si>
    <t>Технології критичного (ефективного) мислення</t>
  </si>
  <si>
    <t>Політичний дискусійний клуб</t>
  </si>
  <si>
    <t>Нащадки Гіппократа</t>
  </si>
  <si>
    <t>Comparative Studies of Medical Problems in Ukraine and Abroad</t>
  </si>
  <si>
    <t>Comparative Analysis of Innovations</t>
  </si>
  <si>
    <t>21st Century Education</t>
  </si>
  <si>
    <t>Cross-Cultural Communication</t>
  </si>
  <si>
    <t>Promising Directions in Scientific Development: Engineering, Medicine, Society</t>
  </si>
  <si>
    <t>Основні аспекти міжкультурного спілкування</t>
  </si>
  <si>
    <t>PF.Lang.Laboratory</t>
  </si>
  <si>
    <t>Проєктувальна діяльність event-команди</t>
  </si>
  <si>
    <t>Психологічний простір</t>
  </si>
  <si>
    <t>Перекладацька майстерня</t>
  </si>
  <si>
    <t>Лінгвосинергетичні студії</t>
  </si>
  <si>
    <t>Гіпнотичні практики</t>
  </si>
  <si>
    <t>Культура. Політика. Технології</t>
  </si>
  <si>
    <t>Кафедра</t>
  </si>
  <si>
    <t>ННІ БіЕМ</t>
  </si>
  <si>
    <t>Математичні методи, моделі та інформаційні технології в економіці</t>
  </si>
  <si>
    <t xml:space="preserve">Віталія  Койбічук </t>
  </si>
  <si>
    <t>ЕКіб</t>
  </si>
  <si>
    <t>Облік, аналіз, аудит і оподаткування: міжнародний контекст</t>
  </si>
  <si>
    <t xml:space="preserve">Жанна Олексіч </t>
  </si>
  <si>
    <t>БОО</t>
  </si>
  <si>
    <t>Проблеми організації обліку, аналізу і контролю в Україні</t>
  </si>
  <si>
    <t xml:space="preserve">Наталія Винниченко </t>
  </si>
  <si>
    <t>Проблеми реформування фінансово-кредитних  систем</t>
  </si>
  <si>
    <t xml:space="preserve">Олена Журавка </t>
  </si>
  <si>
    <t>ФТП</t>
  </si>
  <si>
    <t>Прогнозування цін на міжнародних фінансових ринках</t>
  </si>
  <si>
    <t xml:space="preserve">Олексій Пластун </t>
  </si>
  <si>
    <t>МЕВ</t>
  </si>
  <si>
    <t>Теоретичні та прикладні аспекти економічних процесів</t>
  </si>
  <si>
    <t>ЕПБА</t>
  </si>
  <si>
    <t>Фінансовий аналітик</t>
  </si>
  <si>
    <t xml:space="preserve">Людмила Захаркіна </t>
  </si>
  <si>
    <t>Quick to Project</t>
  </si>
  <si>
    <t xml:space="preserve">Світлана Колосок </t>
  </si>
  <si>
    <t>управління</t>
  </si>
  <si>
    <t>Всього по ННІ БіЕМ</t>
  </si>
  <si>
    <t>ННІ МІ</t>
  </si>
  <si>
    <t>Екстрена медична допомога та медицина катастроф</t>
  </si>
  <si>
    <t>Юрій Шкатула</t>
  </si>
  <si>
    <t>ЕМД</t>
  </si>
  <si>
    <t xml:space="preserve">Ендокринологія </t>
  </si>
  <si>
    <t xml:space="preserve">Оксана Мелеховець </t>
  </si>
  <si>
    <t>сім. мед.</t>
  </si>
  <si>
    <t>З біохімії та фармакології</t>
  </si>
  <si>
    <t>БФБІ</t>
  </si>
  <si>
    <t>Загальної хірургії</t>
  </si>
  <si>
    <t xml:space="preserve">Олександр Кравець </t>
  </si>
  <si>
    <t>ХТОФ</t>
  </si>
  <si>
    <t>Кафедри акушерства та гінекології</t>
  </si>
  <si>
    <t xml:space="preserve">Наталія Сухоставець </t>
  </si>
  <si>
    <t>АГі</t>
  </si>
  <si>
    <t>Кафедри інфекційних хвороб з епідеміологією</t>
  </si>
  <si>
    <t>Микола Чемич</t>
  </si>
  <si>
    <t>ІХЕ</t>
  </si>
  <si>
    <t xml:space="preserve">Кафедри фізичної терапії, ерготерапії та спортивної медицини </t>
  </si>
  <si>
    <t xml:space="preserve">Ольга Ситник </t>
  </si>
  <si>
    <t>ФТЕСМ</t>
  </si>
  <si>
    <t>Кафедри фізіології і патофізіології з курсом медичної біології</t>
  </si>
  <si>
    <t xml:space="preserve">Анастасія Старченко </t>
  </si>
  <si>
    <t>ФПФ</t>
  </si>
  <si>
    <t>Мікробіологічний науковий гурток</t>
  </si>
  <si>
    <t xml:space="preserve">Тетяна Івахнюк </t>
  </si>
  <si>
    <t>ГрЗ</t>
  </si>
  <si>
    <t>Молодий інтерніст</t>
  </si>
  <si>
    <t xml:space="preserve">Оксана Погорєлова </t>
  </si>
  <si>
    <t>внутр. мед.</t>
  </si>
  <si>
    <t>Патологічна анатомія</t>
  </si>
  <si>
    <t xml:space="preserve">Анатолій Романюк </t>
  </si>
  <si>
    <t>патанат.</t>
  </si>
  <si>
    <t>Педіатрія та дитячі інфекції</t>
  </si>
  <si>
    <t xml:space="preserve">Катерина Сміян </t>
  </si>
  <si>
    <t>педіатрії</t>
  </si>
  <si>
    <t>Педіатрія</t>
  </si>
  <si>
    <t xml:space="preserve">Ігор Зайцев </t>
  </si>
  <si>
    <t>Фізична культура і спорт</t>
  </si>
  <si>
    <t xml:space="preserve">Володимир Сергієнко </t>
  </si>
  <si>
    <t>ФВС</t>
  </si>
  <si>
    <t>Biomaterials Research Group</t>
  </si>
  <si>
    <t>Максим Погорєлов</t>
  </si>
  <si>
    <t>ЦККНО МІ «Центр біомедичних досліджень»</t>
  </si>
  <si>
    <t xml:space="preserve">Світлана Гончарова,
Людмила Гребеник  </t>
  </si>
  <si>
    <t>Всього по НН МІ</t>
  </si>
  <si>
    <t>ННІ права</t>
  </si>
  <si>
    <t>Актуальні питання цивільного права</t>
  </si>
  <si>
    <t xml:space="preserve">Аліна Гончарова </t>
  </si>
  <si>
    <t>КПДС</t>
  </si>
  <si>
    <t>Антропологічні студії</t>
  </si>
  <si>
    <t xml:space="preserve">Людмила Теліженко </t>
  </si>
  <si>
    <t>ФЮКП</t>
  </si>
  <si>
    <t>Історичні студії</t>
  </si>
  <si>
    <t xml:space="preserve">Віталій Король </t>
  </si>
  <si>
    <t>історії</t>
  </si>
  <si>
    <t>Кримінальне судочинство в Україні</t>
  </si>
  <si>
    <t xml:space="preserve">Олександр Ільченко </t>
  </si>
  <si>
    <t>Кримінальні правопорушення в сфері забезпечення кібербезпеки</t>
  </si>
  <si>
    <t xml:space="preserve">Михайло Думчиков </t>
  </si>
  <si>
    <t>Кримінально-правові студії</t>
  </si>
  <si>
    <t xml:space="preserve">Ольга Бондаренко </t>
  </si>
  <si>
    <t>Правознавство (МАН)</t>
  </si>
  <si>
    <t xml:space="preserve">Вікторія Панкратова </t>
  </si>
  <si>
    <t>Juvenis scientia</t>
  </si>
  <si>
    <t xml:space="preserve">Ольга Швагер </t>
  </si>
  <si>
    <t>МЄППП</t>
  </si>
  <si>
    <t>Viva Lex</t>
  </si>
  <si>
    <t>Всього по ННІ права</t>
  </si>
  <si>
    <t>Факультет ЕлІТ</t>
  </si>
  <si>
    <t>Вища математика</t>
  </si>
  <si>
    <t>Тетяна Жиленко</t>
  </si>
  <si>
    <t>МАіМО</t>
  </si>
  <si>
    <t>Елітна електроніка</t>
  </si>
  <si>
    <t xml:space="preserve">Олена Ткач </t>
  </si>
  <si>
    <t>ЕЗПФ</t>
  </si>
  <si>
    <t>З питань кібербезпеки</t>
  </si>
  <si>
    <t xml:space="preserve">Віталій Коваль </t>
  </si>
  <si>
    <t>КБ</t>
  </si>
  <si>
    <t>Історія промислового шпигунства</t>
  </si>
  <si>
    <t>Юлій Симоновський</t>
  </si>
  <si>
    <t>КН</t>
  </si>
  <si>
    <t>курси SQL (організовано студентами для студентів 1-2 курсів)</t>
  </si>
  <si>
    <t>ІТ</t>
  </si>
  <si>
    <t>Роман Євтушенко, 
Юлія Мороз</t>
  </si>
  <si>
    <t>КБ, ІТ</t>
  </si>
  <si>
    <t xml:space="preserve">Юний електрик </t>
  </si>
  <si>
    <t>Андрій Костян</t>
  </si>
  <si>
    <t>ел. енергет.</t>
  </si>
  <si>
    <t>English speaking club</t>
  </si>
  <si>
    <t>Антипенко Вікторія</t>
  </si>
  <si>
    <t>HubLabKSU</t>
  </si>
  <si>
    <t xml:space="preserve">Петро Леонтьєв </t>
  </si>
  <si>
    <t>КСУ</t>
  </si>
  <si>
    <t>ІТ-бізнес</t>
  </si>
  <si>
    <t xml:space="preserve">Марія Євлаш </t>
  </si>
  <si>
    <t>ІТ-школа СумДУ IT4TEENS</t>
  </si>
  <si>
    <t>Володимир Нагорний</t>
  </si>
  <si>
    <t>Всього по факультету ЕлІТ</t>
  </si>
  <si>
    <t xml:space="preserve">Сергій Ніколаєнко </t>
  </si>
  <si>
    <t>ППСТ</t>
  </si>
  <si>
    <t xml:space="preserve">Світлана Баранова </t>
  </si>
  <si>
    <t>ГФ</t>
  </si>
  <si>
    <t xml:space="preserve">Валентина Опанасюк </t>
  </si>
  <si>
    <t xml:space="preserve">Лариса Щигло </t>
  </si>
  <si>
    <t>Ірина Жиленко,
Вікторія Сучкова</t>
  </si>
  <si>
    <t>ЖФ</t>
  </si>
  <si>
    <t xml:space="preserve">Наталія Пилипенко-Фріцак </t>
  </si>
  <si>
    <t>МПІГ</t>
  </si>
  <si>
    <t xml:space="preserve">Ірина Ущаповська </t>
  </si>
  <si>
    <t xml:space="preserve">Олена Назаренко </t>
  </si>
  <si>
    <t xml:space="preserve">Марина Черник </t>
  </si>
  <si>
    <t xml:space="preserve">Микола Назаров </t>
  </si>
  <si>
    <t xml:space="preserve">Тетяна Повалій </t>
  </si>
  <si>
    <t xml:space="preserve">Дар’я Данілова </t>
  </si>
  <si>
    <t>Ярослав Яненко, 
Тетяна Ковальова</t>
  </si>
  <si>
    <t xml:space="preserve">Раїса Стоян </t>
  </si>
  <si>
    <t xml:space="preserve">Олег Туляков </t>
  </si>
  <si>
    <t xml:space="preserve">Тетяна Плохута </t>
  </si>
  <si>
    <t>ІМ</t>
  </si>
  <si>
    <t>Світлана Міхно, 
Світлана Золотова</t>
  </si>
  <si>
    <t xml:space="preserve">Юлія Козаченко </t>
  </si>
  <si>
    <t xml:space="preserve">Інна Левенок </t>
  </si>
  <si>
    <t>Всього по факультету ІФСК</t>
  </si>
  <si>
    <t>Факультет ТеСЕТ</t>
  </si>
  <si>
    <t>Експеримент в екології та технологіях захисту довкілля</t>
  </si>
  <si>
    <t>Єлізавета Черниш</t>
  </si>
  <si>
    <t>ЕПТ</t>
  </si>
  <si>
    <t>Експерементальний науково-дослідний студентський інститут</t>
  </si>
  <si>
    <t>Вільям Залога</t>
  </si>
  <si>
    <t>ТМВІ</t>
  </si>
  <si>
    <t>Судномоделізм та судномодельний спорт</t>
  </si>
  <si>
    <t>Павло Руденко</t>
  </si>
  <si>
    <t>ПМ і ТКМ</t>
  </si>
  <si>
    <t>Inventor</t>
  </si>
  <si>
    <t>Віталій Панченко</t>
  </si>
  <si>
    <t>ПГМ</t>
  </si>
  <si>
    <t>JetProjekt з 3д друку</t>
  </si>
  <si>
    <t>Олександр Ратушний</t>
  </si>
  <si>
    <t>SMART</t>
  </si>
  <si>
    <t>Ярослав Сапожников</t>
  </si>
  <si>
    <t>КМ</t>
  </si>
  <si>
    <t>Всього по факультету ТеСЕТ</t>
  </si>
  <si>
    <t>Всього по СумДУ</t>
  </si>
  <si>
    <t>Олександр Кубатко</t>
  </si>
  <si>
    <t>Валерія Миргород-Карпова, 
Марія Колеснікова</t>
  </si>
  <si>
    <t>АГПФЕБ</t>
  </si>
  <si>
    <t>Сучасні проблеми адміністративного права та процесу</t>
  </si>
  <si>
    <t xml:space="preserve">Ніна Мальована
Наталія Руденко </t>
  </si>
  <si>
    <t>Микола Старинський
Тетяна Шлапко</t>
  </si>
  <si>
    <t>Fines legis</t>
  </si>
  <si>
    <t>Оксана Гладченко,
Світлана Подолкова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</si>
</sst>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" fillId="0" borderId="1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"/>
  <sheetViews>
    <sheetView tabSelected="1" topLeftCell="A69" zoomScale="55" zoomScaleNormal="55" workbookViewId="0">
      <selection activeCell="C80" sqref="C80"/>
    </sheetView>
  </sheetViews>
  <sheetFormatPr defaultColWidth="8.85546875" defaultRowHeight="18.75" x14ac:dyDescent="0.3"/>
  <cols>
    <col min="1" max="1" width="7.42578125" style="4" customWidth="1"/>
    <col min="2" max="2" width="67.42578125" style="4" customWidth="1"/>
    <col min="3" max="3" width="26.85546875" style="4" customWidth="1"/>
    <col min="4" max="4" width="39.140625" style="4" customWidth="1"/>
    <col min="5" max="5" width="15.5703125" style="4" customWidth="1"/>
    <col min="6" max="6" width="15.140625" style="4" customWidth="1"/>
    <col min="7" max="7" width="15.7109375" style="4" customWidth="1"/>
    <col min="8" max="8" width="19.85546875" style="4" customWidth="1"/>
    <col min="9" max="9" width="26.42578125" style="4" customWidth="1"/>
    <col min="10" max="16384" width="8.85546875" style="4"/>
  </cols>
  <sheetData>
    <row r="1" spans="1:9" x14ac:dyDescent="0.3">
      <c r="A1" s="41" t="s">
        <v>0</v>
      </c>
      <c r="B1" s="41" t="s">
        <v>1</v>
      </c>
      <c r="C1" s="41" t="s">
        <v>3</v>
      </c>
      <c r="D1" s="41" t="s">
        <v>31</v>
      </c>
      <c r="E1" s="42" t="s">
        <v>2</v>
      </c>
      <c r="F1" s="39"/>
      <c r="G1" s="39"/>
      <c r="H1" s="39"/>
      <c r="I1" s="39"/>
    </row>
    <row r="2" spans="1:9" x14ac:dyDescent="0.3">
      <c r="A2" s="41"/>
      <c r="B2" s="41"/>
      <c r="C2" s="41"/>
      <c r="D2" s="41"/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x14ac:dyDescent="0.3">
      <c r="A3" s="24" t="s">
        <v>32</v>
      </c>
      <c r="B3" s="24"/>
      <c r="C3" s="24"/>
      <c r="D3" s="24"/>
      <c r="E3" s="13"/>
      <c r="F3" s="13"/>
      <c r="G3" s="13"/>
      <c r="H3" s="13"/>
      <c r="I3" s="13"/>
    </row>
    <row r="4" spans="1:9" ht="37.5" x14ac:dyDescent="0.3">
      <c r="A4" s="1">
        <v>1</v>
      </c>
      <c r="B4" s="2" t="s">
        <v>33</v>
      </c>
      <c r="C4" s="1" t="s">
        <v>34</v>
      </c>
      <c r="D4" s="1" t="s">
        <v>35</v>
      </c>
      <c r="E4" s="13"/>
      <c r="F4" s="13">
        <v>11</v>
      </c>
      <c r="G4" s="13">
        <v>3</v>
      </c>
      <c r="H4" s="13">
        <v>1</v>
      </c>
      <c r="I4" s="13">
        <f>SUM(E4:H4)</f>
        <v>15</v>
      </c>
    </row>
    <row r="5" spans="1:9" ht="37.5" x14ac:dyDescent="0.3">
      <c r="A5" s="1">
        <v>2</v>
      </c>
      <c r="B5" s="2" t="s">
        <v>36</v>
      </c>
      <c r="C5" s="1" t="s">
        <v>37</v>
      </c>
      <c r="D5" s="1" t="s">
        <v>38</v>
      </c>
      <c r="E5" s="13"/>
      <c r="F5" s="13">
        <v>11</v>
      </c>
      <c r="G5" s="13">
        <v>2</v>
      </c>
      <c r="H5" s="13"/>
      <c r="I5" s="13">
        <f t="shared" ref="I5:I11" si="0">SUM(E5:H5)</f>
        <v>13</v>
      </c>
    </row>
    <row r="6" spans="1:9" ht="37.5" x14ac:dyDescent="0.3">
      <c r="A6" s="1">
        <v>3</v>
      </c>
      <c r="B6" s="2" t="s">
        <v>39</v>
      </c>
      <c r="C6" s="1" t="s">
        <v>40</v>
      </c>
      <c r="D6" s="1" t="s">
        <v>38</v>
      </c>
      <c r="E6" s="13"/>
      <c r="F6" s="13">
        <v>15</v>
      </c>
      <c r="G6" s="13"/>
      <c r="H6" s="13"/>
      <c r="I6" s="13">
        <f t="shared" si="0"/>
        <v>15</v>
      </c>
    </row>
    <row r="7" spans="1:9" ht="37.5" x14ac:dyDescent="0.3">
      <c r="A7" s="1">
        <v>4</v>
      </c>
      <c r="B7" s="2" t="s">
        <v>41</v>
      </c>
      <c r="C7" s="1" t="s">
        <v>42</v>
      </c>
      <c r="D7" s="1" t="s">
        <v>43</v>
      </c>
      <c r="E7" s="13"/>
      <c r="F7" s="13">
        <v>26</v>
      </c>
      <c r="G7" s="13">
        <v>7</v>
      </c>
      <c r="H7" s="13">
        <v>3</v>
      </c>
      <c r="I7" s="13">
        <f t="shared" si="0"/>
        <v>36</v>
      </c>
    </row>
    <row r="8" spans="1:9" ht="37.5" x14ac:dyDescent="0.3">
      <c r="A8" s="1">
        <v>5</v>
      </c>
      <c r="B8" s="2" t="s">
        <v>44</v>
      </c>
      <c r="C8" s="1" t="s">
        <v>45</v>
      </c>
      <c r="D8" s="1" t="s">
        <v>46</v>
      </c>
      <c r="E8" s="13"/>
      <c r="F8" s="13">
        <v>11</v>
      </c>
      <c r="G8" s="13">
        <v>9</v>
      </c>
      <c r="H8" s="13">
        <v>4</v>
      </c>
      <c r="I8" s="13">
        <f t="shared" si="0"/>
        <v>24</v>
      </c>
    </row>
    <row r="9" spans="1:9" ht="37.5" x14ac:dyDescent="0.3">
      <c r="A9" s="1">
        <v>6</v>
      </c>
      <c r="B9" s="2" t="s">
        <v>47</v>
      </c>
      <c r="C9" s="1" t="s">
        <v>199</v>
      </c>
      <c r="D9" s="1" t="s">
        <v>48</v>
      </c>
      <c r="E9" s="13"/>
      <c r="F9" s="13">
        <v>19</v>
      </c>
      <c r="G9" s="13"/>
      <c r="H9" s="13"/>
      <c r="I9" s="13">
        <f t="shared" si="0"/>
        <v>19</v>
      </c>
    </row>
    <row r="10" spans="1:9" x14ac:dyDescent="0.3">
      <c r="A10" s="1">
        <v>7</v>
      </c>
      <c r="B10" s="2" t="s">
        <v>49</v>
      </c>
      <c r="C10" s="1" t="s">
        <v>50</v>
      </c>
      <c r="D10" s="1" t="s">
        <v>43</v>
      </c>
      <c r="E10" s="13"/>
      <c r="F10" s="13">
        <v>22</v>
      </c>
      <c r="G10" s="13">
        <v>3</v>
      </c>
      <c r="H10" s="13">
        <v>3</v>
      </c>
      <c r="I10" s="13">
        <f t="shared" si="0"/>
        <v>28</v>
      </c>
    </row>
    <row r="11" spans="1:9" x14ac:dyDescent="0.3">
      <c r="A11" s="1">
        <v>8</v>
      </c>
      <c r="B11" s="5" t="s">
        <v>51</v>
      </c>
      <c r="C11" s="1" t="s">
        <v>52</v>
      </c>
      <c r="D11" s="1" t="s">
        <v>53</v>
      </c>
      <c r="E11" s="13"/>
      <c r="F11" s="13">
        <v>14</v>
      </c>
      <c r="G11" s="13"/>
      <c r="H11" s="13">
        <v>1</v>
      </c>
      <c r="I11" s="13">
        <f t="shared" si="0"/>
        <v>15</v>
      </c>
    </row>
    <row r="12" spans="1:9" s="10" customFormat="1" x14ac:dyDescent="0.3">
      <c r="A12" s="33" t="s">
        <v>54</v>
      </c>
      <c r="B12" s="34"/>
      <c r="C12" s="34"/>
      <c r="D12" s="35"/>
      <c r="E12" s="14"/>
      <c r="F12" s="14">
        <f>SUM(F3:F11)</f>
        <v>129</v>
      </c>
      <c r="G12" s="14">
        <f>SUM(G3:G11)</f>
        <v>24</v>
      </c>
      <c r="H12" s="14">
        <f>SUM(H3:H11)</f>
        <v>12</v>
      </c>
      <c r="I12" s="14">
        <f>SUM(I3:I11)</f>
        <v>165</v>
      </c>
    </row>
    <row r="13" spans="1:9" x14ac:dyDescent="0.3">
      <c r="A13" s="24" t="s">
        <v>55</v>
      </c>
      <c r="B13" s="24"/>
      <c r="C13" s="24"/>
      <c r="D13" s="24"/>
      <c r="E13" s="12"/>
      <c r="F13" s="13"/>
      <c r="G13" s="13"/>
      <c r="H13" s="13"/>
      <c r="I13" s="13"/>
    </row>
    <row r="14" spans="1:9" x14ac:dyDescent="0.3">
      <c r="A14" s="1">
        <v>9</v>
      </c>
      <c r="B14" s="2" t="s">
        <v>56</v>
      </c>
      <c r="C14" s="1" t="s">
        <v>57</v>
      </c>
      <c r="D14" s="1" t="s">
        <v>58</v>
      </c>
      <c r="E14" s="12"/>
      <c r="F14" s="13">
        <v>5</v>
      </c>
      <c r="G14" s="13"/>
      <c r="H14" s="13"/>
      <c r="I14" s="13">
        <f>SUM(E14:H14)</f>
        <v>5</v>
      </c>
    </row>
    <row r="15" spans="1:9" x14ac:dyDescent="0.3">
      <c r="A15" s="1">
        <v>10</v>
      </c>
      <c r="B15" s="2" t="s">
        <v>59</v>
      </c>
      <c r="C15" s="1" t="s">
        <v>60</v>
      </c>
      <c r="D15" s="1" t="s">
        <v>61</v>
      </c>
      <c r="E15" s="12"/>
      <c r="F15" s="13">
        <v>10</v>
      </c>
      <c r="G15" s="13">
        <v>2</v>
      </c>
      <c r="H15" s="13">
        <v>1</v>
      </c>
      <c r="I15" s="13">
        <f>SUM(E15:H15)</f>
        <v>13</v>
      </c>
    </row>
    <row r="16" spans="1:9" ht="18.75" customHeight="1" x14ac:dyDescent="0.3">
      <c r="A16" s="25">
        <v>11</v>
      </c>
      <c r="B16" s="26" t="s">
        <v>62</v>
      </c>
      <c r="C16" s="36" t="s">
        <v>99</v>
      </c>
      <c r="D16" s="25" t="s">
        <v>63</v>
      </c>
      <c r="E16" s="22"/>
      <c r="F16" s="22">
        <v>13</v>
      </c>
      <c r="G16" s="22">
        <v>2</v>
      </c>
      <c r="H16" s="22"/>
      <c r="I16" s="39">
        <f>SUM(E16:H17)</f>
        <v>15</v>
      </c>
    </row>
    <row r="17" spans="1:9" ht="18.75" customHeight="1" x14ac:dyDescent="0.3">
      <c r="A17" s="25"/>
      <c r="B17" s="26"/>
      <c r="C17" s="40"/>
      <c r="D17" s="25"/>
      <c r="E17" s="23"/>
      <c r="F17" s="23"/>
      <c r="G17" s="23"/>
      <c r="H17" s="23"/>
      <c r="I17" s="39"/>
    </row>
    <row r="18" spans="1:9" x14ac:dyDescent="0.3">
      <c r="A18" s="1">
        <v>12</v>
      </c>
      <c r="B18" s="2" t="s">
        <v>64</v>
      </c>
      <c r="C18" s="1" t="s">
        <v>65</v>
      </c>
      <c r="D18" s="1" t="s">
        <v>66</v>
      </c>
      <c r="E18" s="12"/>
      <c r="F18" s="13">
        <v>12</v>
      </c>
      <c r="G18" s="13"/>
      <c r="H18" s="13"/>
      <c r="I18" s="13">
        <f>SUM(E18:H18)</f>
        <v>12</v>
      </c>
    </row>
    <row r="19" spans="1:9" x14ac:dyDescent="0.3">
      <c r="A19" s="1">
        <v>13</v>
      </c>
      <c r="B19" s="2" t="s">
        <v>67</v>
      </c>
      <c r="C19" s="1" t="s">
        <v>68</v>
      </c>
      <c r="D19" s="1" t="s">
        <v>69</v>
      </c>
      <c r="E19" s="12"/>
      <c r="F19" s="13">
        <v>14</v>
      </c>
      <c r="G19" s="13">
        <v>2</v>
      </c>
      <c r="H19" s="13">
        <v>2</v>
      </c>
      <c r="I19" s="13">
        <f t="shared" ref="I19:I29" si="1">SUM(E19:H19)</f>
        <v>18</v>
      </c>
    </row>
    <row r="20" spans="1:9" x14ac:dyDescent="0.3">
      <c r="A20" s="1">
        <v>14</v>
      </c>
      <c r="B20" s="2" t="s">
        <v>70</v>
      </c>
      <c r="C20" s="1" t="s">
        <v>71</v>
      </c>
      <c r="D20" s="1" t="s">
        <v>72</v>
      </c>
      <c r="E20" s="12"/>
      <c r="F20" s="13">
        <v>20</v>
      </c>
      <c r="G20" s="13">
        <v>3</v>
      </c>
      <c r="H20" s="13">
        <v>2</v>
      </c>
      <c r="I20" s="13">
        <f t="shared" si="1"/>
        <v>25</v>
      </c>
    </row>
    <row r="21" spans="1:9" ht="37.5" x14ac:dyDescent="0.3">
      <c r="A21" s="1">
        <v>15</v>
      </c>
      <c r="B21" s="2" t="s">
        <v>73</v>
      </c>
      <c r="C21" s="1" t="s">
        <v>74</v>
      </c>
      <c r="D21" s="1" t="s">
        <v>75</v>
      </c>
      <c r="E21" s="12"/>
      <c r="F21" s="13">
        <v>25</v>
      </c>
      <c r="G21" s="13">
        <v>4</v>
      </c>
      <c r="H21" s="13">
        <v>1</v>
      </c>
      <c r="I21" s="13">
        <f t="shared" si="1"/>
        <v>30</v>
      </c>
    </row>
    <row r="22" spans="1:9" ht="37.5" x14ac:dyDescent="0.3">
      <c r="A22" s="1">
        <v>16</v>
      </c>
      <c r="B22" s="2" t="s">
        <v>76</v>
      </c>
      <c r="C22" s="1" t="s">
        <v>77</v>
      </c>
      <c r="D22" s="1" t="s">
        <v>78</v>
      </c>
      <c r="E22" s="12">
        <v>2</v>
      </c>
      <c r="F22" s="13">
        <v>24</v>
      </c>
      <c r="G22" s="13">
        <v>7</v>
      </c>
      <c r="H22" s="13"/>
      <c r="I22" s="13">
        <f t="shared" si="1"/>
        <v>33</v>
      </c>
    </row>
    <row r="23" spans="1:9" x14ac:dyDescent="0.3">
      <c r="A23" s="1">
        <v>17</v>
      </c>
      <c r="B23" s="2" t="s">
        <v>79</v>
      </c>
      <c r="C23" s="1" t="s">
        <v>80</v>
      </c>
      <c r="D23" s="1" t="s">
        <v>81</v>
      </c>
      <c r="E23" s="12"/>
      <c r="F23" s="13">
        <v>4</v>
      </c>
      <c r="G23" s="13">
        <v>6</v>
      </c>
      <c r="H23" s="13">
        <v>1</v>
      </c>
      <c r="I23" s="13">
        <f t="shared" si="1"/>
        <v>11</v>
      </c>
    </row>
    <row r="24" spans="1:9" x14ac:dyDescent="0.3">
      <c r="A24" s="1">
        <v>18</v>
      </c>
      <c r="B24" s="2" t="s">
        <v>82</v>
      </c>
      <c r="C24" s="1" t="s">
        <v>83</v>
      </c>
      <c r="D24" s="1" t="s">
        <v>84</v>
      </c>
      <c r="E24" s="12"/>
      <c r="F24" s="13">
        <v>15</v>
      </c>
      <c r="G24" s="13">
        <v>4</v>
      </c>
      <c r="H24" s="13">
        <v>4</v>
      </c>
      <c r="I24" s="13">
        <f t="shared" si="1"/>
        <v>23</v>
      </c>
    </row>
    <row r="25" spans="1:9" x14ac:dyDescent="0.3">
      <c r="A25" s="1">
        <v>19</v>
      </c>
      <c r="B25" s="2" t="s">
        <v>85</v>
      </c>
      <c r="C25" s="1" t="s">
        <v>86</v>
      </c>
      <c r="D25" s="1" t="s">
        <v>87</v>
      </c>
      <c r="E25" s="12"/>
      <c r="F25" s="13">
        <v>14</v>
      </c>
      <c r="G25" s="13">
        <v>9</v>
      </c>
      <c r="H25" s="13">
        <v>5</v>
      </c>
      <c r="I25" s="13">
        <f t="shared" si="1"/>
        <v>28</v>
      </c>
    </row>
    <row r="26" spans="1:9" x14ac:dyDescent="0.3">
      <c r="A26" s="1">
        <v>20</v>
      </c>
      <c r="B26" s="2" t="s">
        <v>88</v>
      </c>
      <c r="C26" s="1" t="s">
        <v>89</v>
      </c>
      <c r="D26" s="6" t="s">
        <v>90</v>
      </c>
      <c r="E26" s="12"/>
      <c r="F26" s="13">
        <v>21</v>
      </c>
      <c r="G26" s="13">
        <v>12</v>
      </c>
      <c r="H26" s="13">
        <v>2</v>
      </c>
      <c r="I26" s="13">
        <f t="shared" si="1"/>
        <v>35</v>
      </c>
    </row>
    <row r="27" spans="1:9" x14ac:dyDescent="0.3">
      <c r="A27" s="1">
        <v>21</v>
      </c>
      <c r="B27" s="2" t="s">
        <v>91</v>
      </c>
      <c r="C27" s="1" t="s">
        <v>92</v>
      </c>
      <c r="D27" s="1" t="s">
        <v>90</v>
      </c>
      <c r="E27" s="12"/>
      <c r="F27" s="13">
        <v>13</v>
      </c>
      <c r="G27" s="13"/>
      <c r="H27" s="13"/>
      <c r="I27" s="13">
        <f t="shared" si="1"/>
        <v>13</v>
      </c>
    </row>
    <row r="28" spans="1:9" ht="17.25" customHeight="1" x14ac:dyDescent="0.3">
      <c r="A28" s="1">
        <v>22</v>
      </c>
      <c r="B28" s="2" t="s">
        <v>93</v>
      </c>
      <c r="C28" s="1" t="s">
        <v>94</v>
      </c>
      <c r="D28" s="1" t="s">
        <v>95</v>
      </c>
      <c r="E28" s="12"/>
      <c r="F28" s="13">
        <v>6</v>
      </c>
      <c r="G28" s="13">
        <v>1</v>
      </c>
      <c r="H28" s="13"/>
      <c r="I28" s="13">
        <f t="shared" si="1"/>
        <v>7</v>
      </c>
    </row>
    <row r="29" spans="1:9" ht="38.25" customHeight="1" x14ac:dyDescent="0.3">
      <c r="A29" s="1">
        <v>23</v>
      </c>
      <c r="B29" s="7" t="s">
        <v>96</v>
      </c>
      <c r="C29" s="1" t="s">
        <v>97</v>
      </c>
      <c r="D29" s="1" t="s">
        <v>98</v>
      </c>
      <c r="E29" s="12"/>
      <c r="F29" s="13">
        <v>8</v>
      </c>
      <c r="G29" s="13">
        <v>9</v>
      </c>
      <c r="H29" s="13">
        <v>2</v>
      </c>
      <c r="I29" s="13">
        <f t="shared" si="1"/>
        <v>19</v>
      </c>
    </row>
    <row r="30" spans="1:9" x14ac:dyDescent="0.3">
      <c r="A30" s="33" t="s">
        <v>100</v>
      </c>
      <c r="B30" s="34"/>
      <c r="C30" s="34"/>
      <c r="D30" s="35"/>
      <c r="E30" s="14">
        <f>SUM(E18:E29)</f>
        <v>2</v>
      </c>
      <c r="F30" s="14">
        <f t="shared" ref="F30:H30" si="2">SUM(F14:F29)</f>
        <v>204</v>
      </c>
      <c r="G30" s="14">
        <f t="shared" si="2"/>
        <v>61</v>
      </c>
      <c r="H30" s="14">
        <f t="shared" si="2"/>
        <v>20</v>
      </c>
      <c r="I30" s="14">
        <f>SUM(I14:I29)</f>
        <v>287</v>
      </c>
    </row>
    <row r="31" spans="1:9" x14ac:dyDescent="0.3">
      <c r="A31" s="24" t="s">
        <v>101</v>
      </c>
      <c r="B31" s="24"/>
      <c r="C31" s="24"/>
      <c r="D31" s="24"/>
      <c r="E31" s="12"/>
      <c r="F31" s="13"/>
      <c r="G31" s="13"/>
      <c r="H31" s="13"/>
      <c r="I31" s="13"/>
    </row>
    <row r="32" spans="1:9" x14ac:dyDescent="0.3">
      <c r="A32" s="1">
        <v>24</v>
      </c>
      <c r="B32" s="2" t="s">
        <v>102</v>
      </c>
      <c r="C32" s="1" t="s">
        <v>103</v>
      </c>
      <c r="D32" s="1" t="s">
        <v>104</v>
      </c>
      <c r="E32" s="12"/>
      <c r="F32" s="13">
        <v>14</v>
      </c>
      <c r="G32" s="13"/>
      <c r="H32" s="13">
        <v>1</v>
      </c>
      <c r="I32" s="13">
        <f>SUM(E32:H32)</f>
        <v>15</v>
      </c>
    </row>
    <row r="33" spans="1:9" x14ac:dyDescent="0.3">
      <c r="A33" s="1">
        <v>25</v>
      </c>
      <c r="B33" s="2" t="s">
        <v>105</v>
      </c>
      <c r="C33" s="1" t="s">
        <v>106</v>
      </c>
      <c r="D33" s="1" t="s">
        <v>107</v>
      </c>
      <c r="E33" s="12"/>
      <c r="F33" s="13">
        <v>30</v>
      </c>
      <c r="G33" s="13"/>
      <c r="H33" s="13"/>
      <c r="I33" s="13">
        <f t="shared" ref="I33:I42" si="3">SUM(E33:H33)</f>
        <v>30</v>
      </c>
    </row>
    <row r="34" spans="1:9" x14ac:dyDescent="0.3">
      <c r="A34" s="1">
        <v>26</v>
      </c>
      <c r="B34" s="2" t="s">
        <v>108</v>
      </c>
      <c r="C34" s="1" t="s">
        <v>109</v>
      </c>
      <c r="D34" s="1" t="s">
        <v>110</v>
      </c>
      <c r="E34" s="12">
        <v>2</v>
      </c>
      <c r="F34" s="13">
        <v>10</v>
      </c>
      <c r="G34" s="13"/>
      <c r="H34" s="13"/>
      <c r="I34" s="13">
        <f t="shared" si="3"/>
        <v>12</v>
      </c>
    </row>
    <row r="35" spans="1:9" x14ac:dyDescent="0.3">
      <c r="A35" s="1">
        <v>27</v>
      </c>
      <c r="B35" s="2" t="s">
        <v>111</v>
      </c>
      <c r="C35" s="1" t="s">
        <v>112</v>
      </c>
      <c r="D35" s="1" t="s">
        <v>104</v>
      </c>
      <c r="E35" s="12"/>
      <c r="F35" s="13">
        <v>12</v>
      </c>
      <c r="G35" s="13">
        <v>3</v>
      </c>
      <c r="H35" s="13">
        <v>3</v>
      </c>
      <c r="I35" s="13">
        <f t="shared" si="3"/>
        <v>18</v>
      </c>
    </row>
    <row r="36" spans="1:9" ht="37.5" x14ac:dyDescent="0.3">
      <c r="A36" s="1">
        <v>28</v>
      </c>
      <c r="B36" s="2" t="s">
        <v>113</v>
      </c>
      <c r="C36" s="1" t="s">
        <v>114</v>
      </c>
      <c r="D36" s="1" t="s">
        <v>104</v>
      </c>
      <c r="E36" s="12"/>
      <c r="F36" s="13">
        <v>15</v>
      </c>
      <c r="G36" s="13"/>
      <c r="H36" s="13"/>
      <c r="I36" s="13">
        <f t="shared" si="3"/>
        <v>15</v>
      </c>
    </row>
    <row r="37" spans="1:9" x14ac:dyDescent="0.3">
      <c r="A37" s="1">
        <v>29</v>
      </c>
      <c r="B37" s="2" t="s">
        <v>115</v>
      </c>
      <c r="C37" s="1" t="s">
        <v>116</v>
      </c>
      <c r="D37" s="1" t="s">
        <v>104</v>
      </c>
      <c r="E37" s="12"/>
      <c r="F37" s="13">
        <v>15</v>
      </c>
      <c r="G37" s="13"/>
      <c r="H37" s="13"/>
      <c r="I37" s="13">
        <f t="shared" si="3"/>
        <v>15</v>
      </c>
    </row>
    <row r="38" spans="1:9" x14ac:dyDescent="0.3">
      <c r="A38" s="1">
        <v>30</v>
      </c>
      <c r="B38" s="2" t="s">
        <v>117</v>
      </c>
      <c r="C38" s="1" t="s">
        <v>118</v>
      </c>
      <c r="D38" s="1" t="s">
        <v>107</v>
      </c>
      <c r="E38" s="12">
        <v>11</v>
      </c>
      <c r="F38" s="13"/>
      <c r="G38" s="13"/>
      <c r="H38" s="13"/>
      <c r="I38" s="13">
        <f t="shared" si="3"/>
        <v>11</v>
      </c>
    </row>
    <row r="39" spans="1:9" x14ac:dyDescent="0.3">
      <c r="A39" s="1">
        <v>31</v>
      </c>
      <c r="B39" s="7" t="s">
        <v>119</v>
      </c>
      <c r="C39" s="1" t="s">
        <v>120</v>
      </c>
      <c r="D39" s="1" t="s">
        <v>121</v>
      </c>
      <c r="E39" s="12"/>
      <c r="F39" s="13">
        <v>11</v>
      </c>
      <c r="G39" s="13">
        <v>1</v>
      </c>
      <c r="H39" s="13">
        <v>3</v>
      </c>
      <c r="I39" s="13">
        <f t="shared" si="3"/>
        <v>15</v>
      </c>
    </row>
    <row r="40" spans="1:9" ht="56.25" x14ac:dyDescent="0.3">
      <c r="A40" s="1">
        <v>32</v>
      </c>
      <c r="B40" s="7" t="s">
        <v>202</v>
      </c>
      <c r="C40" s="1" t="s">
        <v>200</v>
      </c>
      <c r="D40" s="1" t="s">
        <v>201</v>
      </c>
      <c r="E40" s="12"/>
      <c r="F40" s="13">
        <v>21</v>
      </c>
      <c r="G40" s="13">
        <v>7</v>
      </c>
      <c r="H40" s="13"/>
      <c r="I40" s="13">
        <f t="shared" ref="I40:I41" si="4">SUM(E40:H40)</f>
        <v>28</v>
      </c>
    </row>
    <row r="41" spans="1:9" x14ac:dyDescent="0.3">
      <c r="A41" s="1">
        <v>33</v>
      </c>
      <c r="B41" s="7" t="s">
        <v>122</v>
      </c>
      <c r="C41" s="1" t="s">
        <v>118</v>
      </c>
      <c r="D41" s="1" t="s">
        <v>107</v>
      </c>
      <c r="E41" s="12">
        <v>3</v>
      </c>
      <c r="F41" s="13">
        <v>12</v>
      </c>
      <c r="G41" s="13"/>
      <c r="H41" s="13"/>
      <c r="I41" s="13">
        <f t="shared" si="4"/>
        <v>15</v>
      </c>
    </row>
    <row r="42" spans="1:9" ht="56.25" x14ac:dyDescent="0.3">
      <c r="A42" s="1">
        <v>34</v>
      </c>
      <c r="B42" s="7" t="s">
        <v>205</v>
      </c>
      <c r="C42" s="1" t="s">
        <v>204</v>
      </c>
      <c r="D42" s="1" t="s">
        <v>201</v>
      </c>
      <c r="E42" s="12">
        <v>0</v>
      </c>
      <c r="F42" s="13">
        <v>10</v>
      </c>
      <c r="G42" s="13">
        <v>3</v>
      </c>
      <c r="H42" s="13">
        <v>2</v>
      </c>
      <c r="I42" s="13">
        <f t="shared" si="3"/>
        <v>15</v>
      </c>
    </row>
    <row r="43" spans="1:9" x14ac:dyDescent="0.3">
      <c r="A43" s="33" t="s">
        <v>123</v>
      </c>
      <c r="B43" s="34"/>
      <c r="C43" s="34"/>
      <c r="D43" s="35"/>
      <c r="E43" s="14">
        <f>SUM(E32:E42)</f>
        <v>16</v>
      </c>
      <c r="F43" s="14">
        <f>SUM(F32:F42)</f>
        <v>150</v>
      </c>
      <c r="G43" s="14">
        <f t="shared" ref="G43:H43" si="5">SUM(G32:G42)</f>
        <v>14</v>
      </c>
      <c r="H43" s="14">
        <f t="shared" si="5"/>
        <v>9</v>
      </c>
      <c r="I43" s="14">
        <f>SUM(I32:FI42)</f>
        <v>189</v>
      </c>
    </row>
    <row r="44" spans="1:9" x14ac:dyDescent="0.3">
      <c r="A44" s="24" t="s">
        <v>124</v>
      </c>
      <c r="B44" s="24"/>
      <c r="C44" s="24"/>
      <c r="D44" s="24"/>
      <c r="E44" s="12"/>
      <c r="F44" s="13"/>
      <c r="G44" s="13"/>
      <c r="H44" s="13"/>
      <c r="I44" s="13"/>
    </row>
    <row r="45" spans="1:9" x14ac:dyDescent="0.3">
      <c r="A45" s="1">
        <v>35</v>
      </c>
      <c r="B45" s="7" t="s">
        <v>125</v>
      </c>
      <c r="C45" s="1" t="s">
        <v>126</v>
      </c>
      <c r="D45" s="1" t="s">
        <v>127</v>
      </c>
      <c r="E45" s="12"/>
      <c r="F45" s="13">
        <v>27</v>
      </c>
      <c r="G45" s="13"/>
      <c r="H45" s="13"/>
      <c r="I45" s="13">
        <f>SUM(E45:H45)</f>
        <v>27</v>
      </c>
    </row>
    <row r="46" spans="1:9" x14ac:dyDescent="0.3">
      <c r="A46" s="1">
        <v>36</v>
      </c>
      <c r="B46" s="7" t="s">
        <v>128</v>
      </c>
      <c r="C46" s="1" t="s">
        <v>129</v>
      </c>
      <c r="D46" s="1" t="s">
        <v>130</v>
      </c>
      <c r="E46" s="12"/>
      <c r="F46" s="13">
        <v>10</v>
      </c>
      <c r="G46" s="13"/>
      <c r="H46" s="13"/>
      <c r="I46" s="13">
        <f t="shared" ref="I46:I48" si="6">SUM(E46:H46)</f>
        <v>10</v>
      </c>
    </row>
    <row r="47" spans="1:9" x14ac:dyDescent="0.3">
      <c r="A47" s="1">
        <v>37</v>
      </c>
      <c r="B47" s="7" t="s">
        <v>131</v>
      </c>
      <c r="C47" s="1" t="s">
        <v>132</v>
      </c>
      <c r="D47" s="1" t="s">
        <v>133</v>
      </c>
      <c r="E47" s="12"/>
      <c r="F47" s="13">
        <v>14</v>
      </c>
      <c r="G47" s="13"/>
      <c r="H47" s="13"/>
      <c r="I47" s="13">
        <f t="shared" si="6"/>
        <v>14</v>
      </c>
    </row>
    <row r="48" spans="1:9" x14ac:dyDescent="0.3">
      <c r="A48" s="8">
        <v>38</v>
      </c>
      <c r="B48" s="9" t="s">
        <v>134</v>
      </c>
      <c r="C48" s="8" t="s">
        <v>135</v>
      </c>
      <c r="D48" s="8" t="s">
        <v>136</v>
      </c>
      <c r="E48" s="12"/>
      <c r="F48" s="13">
        <v>16</v>
      </c>
      <c r="G48" s="13"/>
      <c r="H48" s="13"/>
      <c r="I48" s="13">
        <f t="shared" si="6"/>
        <v>16</v>
      </c>
    </row>
    <row r="49" spans="1:9" ht="18.75" customHeight="1" x14ac:dyDescent="0.3">
      <c r="A49" s="25">
        <v>39</v>
      </c>
      <c r="B49" s="26" t="s">
        <v>137</v>
      </c>
      <c r="C49" s="36" t="s">
        <v>139</v>
      </c>
      <c r="D49" s="36" t="s">
        <v>140</v>
      </c>
      <c r="E49" s="22"/>
      <c r="F49" s="22">
        <v>15</v>
      </c>
      <c r="G49" s="22"/>
      <c r="H49" s="22"/>
      <c r="I49" s="22">
        <f>SUM(E49:H50)</f>
        <v>15</v>
      </c>
    </row>
    <row r="50" spans="1:9" ht="18.75" customHeight="1" x14ac:dyDescent="0.3">
      <c r="A50" s="36"/>
      <c r="B50" s="37"/>
      <c r="C50" s="38"/>
      <c r="D50" s="38"/>
      <c r="E50" s="23"/>
      <c r="F50" s="23"/>
      <c r="G50" s="23"/>
      <c r="H50" s="23"/>
      <c r="I50" s="23"/>
    </row>
    <row r="51" spans="1:9" x14ac:dyDescent="0.3">
      <c r="A51" s="1">
        <v>40</v>
      </c>
      <c r="B51" s="2" t="s">
        <v>141</v>
      </c>
      <c r="C51" s="1" t="s">
        <v>142</v>
      </c>
      <c r="D51" s="1" t="s">
        <v>143</v>
      </c>
      <c r="E51" s="12">
        <v>12</v>
      </c>
      <c r="F51" s="13"/>
      <c r="G51" s="13"/>
      <c r="H51" s="13"/>
      <c r="I51" s="22">
        <f t="shared" ref="I51" si="7">SUM(E51:H52)</f>
        <v>19</v>
      </c>
    </row>
    <row r="52" spans="1:9" x14ac:dyDescent="0.3">
      <c r="A52" s="1">
        <v>41</v>
      </c>
      <c r="B52" s="2" t="s">
        <v>144</v>
      </c>
      <c r="C52" s="1" t="s">
        <v>145</v>
      </c>
      <c r="D52" s="1" t="s">
        <v>138</v>
      </c>
      <c r="E52" s="12"/>
      <c r="F52" s="13">
        <v>7</v>
      </c>
      <c r="G52" s="13"/>
      <c r="H52" s="13"/>
      <c r="I52" s="23"/>
    </row>
    <row r="53" spans="1:9" x14ac:dyDescent="0.3">
      <c r="A53" s="1">
        <v>42</v>
      </c>
      <c r="B53" s="2" t="s">
        <v>146</v>
      </c>
      <c r="C53" s="1" t="s">
        <v>147</v>
      </c>
      <c r="D53" s="1" t="s">
        <v>148</v>
      </c>
      <c r="E53" s="12"/>
      <c r="F53" s="13">
        <v>15</v>
      </c>
      <c r="G53" s="13"/>
      <c r="H53" s="13"/>
      <c r="I53" s="22">
        <f t="shared" ref="I53" si="8">SUM(E53:H54)</f>
        <v>35</v>
      </c>
    </row>
    <row r="54" spans="1:9" x14ac:dyDescent="0.3">
      <c r="A54" s="1">
        <v>43</v>
      </c>
      <c r="B54" s="2" t="s">
        <v>149</v>
      </c>
      <c r="C54" s="1" t="s">
        <v>150</v>
      </c>
      <c r="D54" s="1" t="s">
        <v>136</v>
      </c>
      <c r="E54" s="12"/>
      <c r="F54" s="13">
        <v>20</v>
      </c>
      <c r="G54" s="13"/>
      <c r="H54" s="13"/>
      <c r="I54" s="23"/>
    </row>
    <row r="55" spans="1:9" ht="37.5" x14ac:dyDescent="0.3">
      <c r="A55" s="1">
        <v>44</v>
      </c>
      <c r="B55" s="7" t="s">
        <v>151</v>
      </c>
      <c r="C55" s="1" t="s">
        <v>152</v>
      </c>
      <c r="D55" s="1" t="s">
        <v>138</v>
      </c>
      <c r="E55" s="12">
        <v>12</v>
      </c>
      <c r="F55" s="13"/>
      <c r="G55" s="13"/>
      <c r="H55" s="13"/>
      <c r="I55" s="13">
        <v>12</v>
      </c>
    </row>
    <row r="56" spans="1:9" x14ac:dyDescent="0.3">
      <c r="A56" s="33" t="s">
        <v>153</v>
      </c>
      <c r="B56" s="34"/>
      <c r="C56" s="34"/>
      <c r="D56" s="35"/>
      <c r="E56" s="14">
        <f t="shared" ref="E56" si="9">SUM(E45:E55)</f>
        <v>24</v>
      </c>
      <c r="F56" s="14">
        <f>SUM(F45:F55)</f>
        <v>124</v>
      </c>
      <c r="G56" s="14">
        <f>SUM(G45:G55)</f>
        <v>0</v>
      </c>
      <c r="H56" s="14">
        <f>SUM(H45:H55)</f>
        <v>0</v>
      </c>
      <c r="I56" s="14">
        <f>SUM(I45:I55)</f>
        <v>148</v>
      </c>
    </row>
    <row r="57" spans="1:9" x14ac:dyDescent="0.3">
      <c r="A57" s="24" t="s">
        <v>9</v>
      </c>
      <c r="B57" s="24"/>
      <c r="C57" s="24"/>
      <c r="D57" s="24"/>
      <c r="E57" s="12"/>
      <c r="F57" s="13"/>
      <c r="G57" s="13"/>
      <c r="H57" s="13"/>
      <c r="I57" s="13"/>
    </row>
    <row r="58" spans="1:9" x14ac:dyDescent="0.3">
      <c r="A58" s="1">
        <v>45</v>
      </c>
      <c r="B58" s="7" t="s">
        <v>29</v>
      </c>
      <c r="C58" s="1" t="s">
        <v>154</v>
      </c>
      <c r="D58" s="1" t="s">
        <v>155</v>
      </c>
      <c r="E58" s="12"/>
      <c r="F58" s="13">
        <v>10</v>
      </c>
      <c r="G58" s="13"/>
      <c r="H58" s="13"/>
      <c r="I58" s="13">
        <f>SUM(E58:H58)</f>
        <v>10</v>
      </c>
    </row>
    <row r="59" spans="1:9" x14ac:dyDescent="0.3">
      <c r="A59" s="1">
        <v>46</v>
      </c>
      <c r="B59" s="7" t="s">
        <v>10</v>
      </c>
      <c r="C59" s="1" t="s">
        <v>156</v>
      </c>
      <c r="D59" s="1" t="s">
        <v>157</v>
      </c>
      <c r="E59" s="12"/>
      <c r="F59" s="13">
        <v>11</v>
      </c>
      <c r="G59" s="13"/>
      <c r="H59" s="13"/>
      <c r="I59" s="13">
        <f t="shared" ref="I59:I61" si="10">SUM(E59:H59)</f>
        <v>11</v>
      </c>
    </row>
    <row r="60" spans="1:9" x14ac:dyDescent="0.3">
      <c r="A60" s="1">
        <v>47</v>
      </c>
      <c r="B60" s="7" t="s">
        <v>30</v>
      </c>
      <c r="C60" s="1" t="s">
        <v>158</v>
      </c>
      <c r="D60" s="1" t="s">
        <v>155</v>
      </c>
      <c r="E60" s="12">
        <v>3</v>
      </c>
      <c r="F60" s="13">
        <v>18</v>
      </c>
      <c r="G60" s="13"/>
      <c r="H60" s="13"/>
      <c r="I60" s="13">
        <f t="shared" si="10"/>
        <v>21</v>
      </c>
    </row>
    <row r="61" spans="1:9" x14ac:dyDescent="0.3">
      <c r="A61" s="1">
        <v>48</v>
      </c>
      <c r="B61" s="7" t="s">
        <v>28</v>
      </c>
      <c r="C61" s="1" t="s">
        <v>159</v>
      </c>
      <c r="D61" s="1" t="s">
        <v>157</v>
      </c>
      <c r="E61" s="12">
        <v>1</v>
      </c>
      <c r="F61" s="13">
        <v>10</v>
      </c>
      <c r="G61" s="13"/>
      <c r="H61" s="13">
        <v>3</v>
      </c>
      <c r="I61" s="13">
        <f t="shared" si="10"/>
        <v>14</v>
      </c>
    </row>
    <row r="62" spans="1:9" ht="15" customHeight="1" x14ac:dyDescent="0.3">
      <c r="A62" s="22">
        <v>49</v>
      </c>
      <c r="B62" s="29" t="s">
        <v>12</v>
      </c>
      <c r="C62" s="31" t="s">
        <v>160</v>
      </c>
      <c r="D62" s="22" t="s">
        <v>161</v>
      </c>
      <c r="E62" s="27"/>
      <c r="F62" s="22">
        <v>18</v>
      </c>
      <c r="G62" s="22">
        <v>4</v>
      </c>
      <c r="H62" s="22"/>
      <c r="I62" s="22">
        <f>SUM(E62:H63)</f>
        <v>22</v>
      </c>
    </row>
    <row r="63" spans="1:9" ht="21.75" customHeight="1" x14ac:dyDescent="0.3">
      <c r="A63" s="23"/>
      <c r="B63" s="30"/>
      <c r="C63" s="32"/>
      <c r="D63" s="23"/>
      <c r="E63" s="28"/>
      <c r="F63" s="23"/>
      <c r="G63" s="23"/>
      <c r="H63" s="23"/>
      <c r="I63" s="23"/>
    </row>
    <row r="64" spans="1:9" ht="37.5" x14ac:dyDescent="0.3">
      <c r="A64" s="1">
        <v>50</v>
      </c>
      <c r="B64" s="2" t="s">
        <v>17</v>
      </c>
      <c r="C64" s="1" t="s">
        <v>162</v>
      </c>
      <c r="D64" s="1" t="s">
        <v>163</v>
      </c>
      <c r="E64" s="12"/>
      <c r="F64" s="13">
        <v>15</v>
      </c>
      <c r="G64" s="13"/>
      <c r="H64" s="13"/>
      <c r="I64" s="13">
        <f>SUM(E64:H64)</f>
        <v>15</v>
      </c>
    </row>
    <row r="65" spans="1:9" x14ac:dyDescent="0.3">
      <c r="A65" s="1">
        <v>51</v>
      </c>
      <c r="B65" s="2" t="s">
        <v>23</v>
      </c>
      <c r="C65" s="1" t="s">
        <v>164</v>
      </c>
      <c r="D65" s="1" t="s">
        <v>157</v>
      </c>
      <c r="E65" s="12"/>
      <c r="F65" s="13">
        <v>22</v>
      </c>
      <c r="G65" s="13">
        <v>1</v>
      </c>
      <c r="H65" s="13"/>
      <c r="I65" s="13">
        <f t="shared" ref="I65:I70" si="11">SUM(E65:H65)</f>
        <v>23</v>
      </c>
    </row>
    <row r="66" spans="1:9" x14ac:dyDescent="0.3">
      <c r="A66" s="1">
        <v>52</v>
      </c>
      <c r="B66" s="2" t="s">
        <v>11</v>
      </c>
      <c r="C66" s="1" t="s">
        <v>165</v>
      </c>
      <c r="D66" s="1" t="s">
        <v>157</v>
      </c>
      <c r="E66" s="12">
        <v>4</v>
      </c>
      <c r="F66" s="13">
        <v>12</v>
      </c>
      <c r="G66" s="13"/>
      <c r="H66" s="13"/>
      <c r="I66" s="13">
        <f t="shared" si="11"/>
        <v>16</v>
      </c>
    </row>
    <row r="67" spans="1:9" x14ac:dyDescent="0.3">
      <c r="A67" s="1">
        <v>53</v>
      </c>
      <c r="B67" s="2" t="s">
        <v>27</v>
      </c>
      <c r="C67" s="1" t="s">
        <v>166</v>
      </c>
      <c r="D67" s="1" t="s">
        <v>157</v>
      </c>
      <c r="E67" s="12"/>
      <c r="F67" s="13">
        <v>10</v>
      </c>
      <c r="G67" s="13">
        <v>1</v>
      </c>
      <c r="H67" s="13">
        <v>1</v>
      </c>
      <c r="I67" s="13">
        <f t="shared" si="11"/>
        <v>12</v>
      </c>
    </row>
    <row r="68" spans="1:9" x14ac:dyDescent="0.3">
      <c r="A68" s="1">
        <v>54</v>
      </c>
      <c r="B68" s="2" t="s">
        <v>16</v>
      </c>
      <c r="C68" s="1" t="s">
        <v>167</v>
      </c>
      <c r="D68" s="1" t="s">
        <v>155</v>
      </c>
      <c r="E68" s="12">
        <v>5</v>
      </c>
      <c r="F68" s="13">
        <v>10</v>
      </c>
      <c r="G68" s="13">
        <v>2</v>
      </c>
      <c r="H68" s="13">
        <v>3</v>
      </c>
      <c r="I68" s="13">
        <f t="shared" si="11"/>
        <v>20</v>
      </c>
    </row>
    <row r="69" spans="1:9" x14ac:dyDescent="0.3">
      <c r="A69" s="1">
        <v>55</v>
      </c>
      <c r="B69" s="2" t="s">
        <v>25</v>
      </c>
      <c r="C69" s="1" t="s">
        <v>168</v>
      </c>
      <c r="D69" s="1" t="s">
        <v>155</v>
      </c>
      <c r="E69" s="12">
        <v>3</v>
      </c>
      <c r="F69" s="13">
        <v>12</v>
      </c>
      <c r="G69" s="13"/>
      <c r="H69" s="13"/>
      <c r="I69" s="13">
        <f t="shared" si="11"/>
        <v>15</v>
      </c>
    </row>
    <row r="70" spans="1:9" x14ac:dyDescent="0.3">
      <c r="A70" s="1">
        <v>56</v>
      </c>
      <c r="B70" s="2" t="s">
        <v>26</v>
      </c>
      <c r="C70" s="1" t="s">
        <v>169</v>
      </c>
      <c r="D70" s="1" t="s">
        <v>155</v>
      </c>
      <c r="E70" s="12">
        <v>5</v>
      </c>
      <c r="F70" s="13">
        <v>20</v>
      </c>
      <c r="G70" s="13"/>
      <c r="H70" s="13"/>
      <c r="I70" s="13">
        <f t="shared" si="11"/>
        <v>25</v>
      </c>
    </row>
    <row r="71" spans="1:9" ht="18.75" customHeight="1" x14ac:dyDescent="0.3">
      <c r="A71" s="25">
        <v>57</v>
      </c>
      <c r="B71" s="26" t="s">
        <v>13</v>
      </c>
      <c r="C71" s="25" t="s">
        <v>170</v>
      </c>
      <c r="D71" s="25" t="s">
        <v>161</v>
      </c>
      <c r="E71" s="27"/>
      <c r="F71" s="22">
        <v>10</v>
      </c>
      <c r="G71" s="22">
        <v>2</v>
      </c>
      <c r="H71" s="22"/>
      <c r="I71" s="22">
        <f>SUM(E71:H72)</f>
        <v>12</v>
      </c>
    </row>
    <row r="72" spans="1:9" x14ac:dyDescent="0.3">
      <c r="A72" s="25"/>
      <c r="B72" s="26"/>
      <c r="C72" s="25"/>
      <c r="D72" s="25"/>
      <c r="E72" s="28"/>
      <c r="F72" s="23"/>
      <c r="G72" s="23"/>
      <c r="H72" s="23"/>
      <c r="I72" s="23"/>
    </row>
    <row r="73" spans="1:9" x14ac:dyDescent="0.3">
      <c r="A73" s="1">
        <v>58</v>
      </c>
      <c r="B73" s="2" t="s">
        <v>14</v>
      </c>
      <c r="C73" s="1" t="s">
        <v>171</v>
      </c>
      <c r="D73" s="1" t="s">
        <v>161</v>
      </c>
      <c r="E73" s="12"/>
      <c r="F73" s="13">
        <v>13</v>
      </c>
      <c r="G73" s="13"/>
      <c r="H73" s="13"/>
      <c r="I73" s="13">
        <f>SUM(E73:H73)</f>
        <v>13</v>
      </c>
    </row>
    <row r="74" spans="1:9" x14ac:dyDescent="0.3">
      <c r="A74" s="1">
        <v>59</v>
      </c>
      <c r="B74" s="2" t="s">
        <v>15</v>
      </c>
      <c r="C74" s="1" t="s">
        <v>172</v>
      </c>
      <c r="D74" s="1" t="s">
        <v>155</v>
      </c>
      <c r="E74" s="12"/>
      <c r="F74" s="13">
        <v>15</v>
      </c>
      <c r="G74" s="13"/>
      <c r="H74" s="13"/>
      <c r="I74" s="13">
        <f t="shared" ref="I74:I75" si="12">SUM(E74:H74)</f>
        <v>15</v>
      </c>
    </row>
    <row r="75" spans="1:9" x14ac:dyDescent="0.3">
      <c r="A75" s="1">
        <v>60</v>
      </c>
      <c r="B75" s="2" t="s">
        <v>20</v>
      </c>
      <c r="C75" s="1" t="s">
        <v>173</v>
      </c>
      <c r="D75" s="1" t="s">
        <v>174</v>
      </c>
      <c r="E75" s="12"/>
      <c r="F75" s="13">
        <v>10</v>
      </c>
      <c r="G75" s="13"/>
      <c r="H75" s="13"/>
      <c r="I75" s="13">
        <f t="shared" si="12"/>
        <v>10</v>
      </c>
    </row>
    <row r="76" spans="1:9" ht="18.75" customHeight="1" x14ac:dyDescent="0.3">
      <c r="A76" s="25">
        <v>61</v>
      </c>
      <c r="B76" s="26" t="s">
        <v>19</v>
      </c>
      <c r="C76" s="25" t="s">
        <v>175</v>
      </c>
      <c r="D76" s="25" t="s">
        <v>174</v>
      </c>
      <c r="E76" s="27"/>
      <c r="F76" s="22">
        <v>13</v>
      </c>
      <c r="G76" s="22"/>
      <c r="H76" s="22"/>
      <c r="I76" s="22">
        <f>SUM(E76:H77)</f>
        <v>13</v>
      </c>
    </row>
    <row r="77" spans="1:9" x14ac:dyDescent="0.3">
      <c r="A77" s="25"/>
      <c r="B77" s="26"/>
      <c r="C77" s="25"/>
      <c r="D77" s="25"/>
      <c r="E77" s="28"/>
      <c r="F77" s="23"/>
      <c r="G77" s="23"/>
      <c r="H77" s="23"/>
      <c r="I77" s="23"/>
    </row>
    <row r="78" spans="1:9" ht="37.5" x14ac:dyDescent="0.3">
      <c r="A78" s="1">
        <v>62</v>
      </c>
      <c r="B78" s="2" t="s">
        <v>18</v>
      </c>
      <c r="C78" s="1" t="s">
        <v>176</v>
      </c>
      <c r="D78" s="1" t="s">
        <v>174</v>
      </c>
      <c r="E78" s="12"/>
      <c r="F78" s="13">
        <v>12</v>
      </c>
      <c r="G78" s="13"/>
      <c r="H78" s="13"/>
      <c r="I78" s="13">
        <f>SUM(E78:H78)</f>
        <v>12</v>
      </c>
    </row>
    <row r="79" spans="1:9" ht="37.5" x14ac:dyDescent="0.3">
      <c r="A79" s="1">
        <v>63</v>
      </c>
      <c r="B79" s="2" t="s">
        <v>21</v>
      </c>
      <c r="C79" s="1" t="s">
        <v>203</v>
      </c>
      <c r="D79" s="1" t="s">
        <v>174</v>
      </c>
      <c r="E79" s="12"/>
      <c r="F79" s="13">
        <v>10</v>
      </c>
      <c r="G79" s="13"/>
      <c r="H79" s="13"/>
      <c r="I79" s="13">
        <f t="shared" ref="I79:I81" si="13">SUM(E79:H79)</f>
        <v>10</v>
      </c>
    </row>
    <row r="80" spans="1:9" ht="37.5" x14ac:dyDescent="0.3">
      <c r="A80" s="1">
        <v>64</v>
      </c>
      <c r="B80" s="2" t="s">
        <v>22</v>
      </c>
      <c r="C80" s="1" t="s">
        <v>206</v>
      </c>
      <c r="D80" s="1" t="s">
        <v>174</v>
      </c>
      <c r="E80" s="12"/>
      <c r="F80" s="13">
        <v>9</v>
      </c>
      <c r="G80" s="13"/>
      <c r="H80" s="13"/>
      <c r="I80" s="13">
        <f t="shared" si="13"/>
        <v>9</v>
      </c>
    </row>
    <row r="81" spans="1:9" x14ac:dyDescent="0.3">
      <c r="A81" s="1">
        <v>65</v>
      </c>
      <c r="B81" s="2" t="s">
        <v>24</v>
      </c>
      <c r="C81" s="1" t="s">
        <v>177</v>
      </c>
      <c r="D81" s="1" t="s">
        <v>163</v>
      </c>
      <c r="E81" s="12"/>
      <c r="F81" s="13">
        <v>12</v>
      </c>
      <c r="G81" s="13"/>
      <c r="H81" s="13"/>
      <c r="I81" s="13">
        <f t="shared" si="13"/>
        <v>12</v>
      </c>
    </row>
    <row r="82" spans="1:9" x14ac:dyDescent="0.3">
      <c r="A82" s="17" t="s">
        <v>178</v>
      </c>
      <c r="B82" s="18"/>
      <c r="C82" s="18"/>
      <c r="D82" s="18"/>
      <c r="E82" s="15">
        <f>SUM(E58:E81)</f>
        <v>21</v>
      </c>
      <c r="F82" s="15">
        <f>SUM(F58:F81)</f>
        <v>272</v>
      </c>
      <c r="G82" s="15">
        <f t="shared" ref="G82:H82" si="14">SUM(G58:G81)</f>
        <v>10</v>
      </c>
      <c r="H82" s="15">
        <f t="shared" si="14"/>
        <v>7</v>
      </c>
      <c r="I82" s="14">
        <f>SUM(I58:I81)</f>
        <v>310</v>
      </c>
    </row>
    <row r="83" spans="1:9" x14ac:dyDescent="0.3">
      <c r="A83" s="24" t="s">
        <v>179</v>
      </c>
      <c r="B83" s="24"/>
      <c r="C83" s="24"/>
      <c r="D83" s="24"/>
      <c r="E83" s="11"/>
    </row>
    <row r="84" spans="1:9" ht="37.5" x14ac:dyDescent="0.3">
      <c r="A84" s="1">
        <v>66</v>
      </c>
      <c r="B84" s="2" t="s">
        <v>180</v>
      </c>
      <c r="C84" s="1" t="s">
        <v>181</v>
      </c>
      <c r="D84" s="1" t="s">
        <v>182</v>
      </c>
      <c r="E84" s="11"/>
      <c r="F84" s="4">
        <v>7</v>
      </c>
      <c r="G84" s="4">
        <v>4</v>
      </c>
      <c r="H84" s="4">
        <v>4</v>
      </c>
      <c r="I84" s="4">
        <f>SUM(E84:H84)</f>
        <v>15</v>
      </c>
    </row>
    <row r="85" spans="1:9" ht="37.5" x14ac:dyDescent="0.3">
      <c r="A85" s="1">
        <v>67</v>
      </c>
      <c r="B85" s="2" t="s">
        <v>183</v>
      </c>
      <c r="C85" s="1" t="s">
        <v>184</v>
      </c>
      <c r="D85" s="1" t="s">
        <v>185</v>
      </c>
      <c r="E85" s="11"/>
      <c r="I85" s="4">
        <f t="shared" ref="I85:I89" si="15">SUM(E85:H85)</f>
        <v>0</v>
      </c>
    </row>
    <row r="86" spans="1:9" x14ac:dyDescent="0.3">
      <c r="A86" s="1">
        <v>68</v>
      </c>
      <c r="B86" s="2" t="s">
        <v>186</v>
      </c>
      <c r="C86" s="1" t="s">
        <v>187</v>
      </c>
      <c r="D86" s="1" t="s">
        <v>188</v>
      </c>
      <c r="E86" s="11">
        <v>3</v>
      </c>
      <c r="F86" s="4">
        <v>1</v>
      </c>
      <c r="G86" s="4">
        <v>3</v>
      </c>
      <c r="I86" s="4">
        <f t="shared" si="15"/>
        <v>7</v>
      </c>
    </row>
    <row r="87" spans="1:9" x14ac:dyDescent="0.3">
      <c r="A87" s="1">
        <v>69</v>
      </c>
      <c r="B87" s="2" t="s">
        <v>189</v>
      </c>
      <c r="C87" s="1" t="s">
        <v>190</v>
      </c>
      <c r="D87" s="1" t="s">
        <v>191</v>
      </c>
      <c r="E87" s="11">
        <v>1</v>
      </c>
      <c r="F87" s="4">
        <v>6</v>
      </c>
      <c r="G87" s="4">
        <v>3</v>
      </c>
      <c r="H87" s="4">
        <v>1</v>
      </c>
      <c r="I87" s="4">
        <f t="shared" si="15"/>
        <v>11</v>
      </c>
    </row>
    <row r="88" spans="1:9" ht="37.5" x14ac:dyDescent="0.3">
      <c r="A88" s="1">
        <v>70</v>
      </c>
      <c r="B88" s="2" t="s">
        <v>192</v>
      </c>
      <c r="C88" s="1" t="s">
        <v>193</v>
      </c>
      <c r="D88" s="1" t="s">
        <v>191</v>
      </c>
      <c r="E88" s="11"/>
      <c r="G88" s="4">
        <v>3</v>
      </c>
      <c r="H88" s="4">
        <v>1</v>
      </c>
      <c r="I88" s="4">
        <f t="shared" si="15"/>
        <v>4</v>
      </c>
    </row>
    <row r="89" spans="1:9" ht="37.5" x14ac:dyDescent="0.3">
      <c r="A89" s="1">
        <v>71</v>
      </c>
      <c r="B89" s="2" t="s">
        <v>194</v>
      </c>
      <c r="C89" s="1" t="s">
        <v>195</v>
      </c>
      <c r="D89" s="1" t="s">
        <v>196</v>
      </c>
      <c r="E89" s="11">
        <v>3</v>
      </c>
      <c r="F89" s="4">
        <v>2</v>
      </c>
      <c r="G89" s="4">
        <v>3</v>
      </c>
      <c r="H89" s="4">
        <v>2</v>
      </c>
      <c r="I89" s="4">
        <f t="shared" si="15"/>
        <v>10</v>
      </c>
    </row>
    <row r="90" spans="1:9" x14ac:dyDescent="0.3">
      <c r="A90" s="17" t="s">
        <v>197</v>
      </c>
      <c r="B90" s="18"/>
      <c r="C90" s="18"/>
      <c r="D90" s="18"/>
      <c r="E90" s="16">
        <f>SUM(E84:E89)</f>
        <v>7</v>
      </c>
      <c r="F90" s="16">
        <f t="shared" ref="F90:H90" si="16">SUM(F84:F89)</f>
        <v>16</v>
      </c>
      <c r="G90" s="16">
        <f t="shared" si="16"/>
        <v>16</v>
      </c>
      <c r="H90" s="16">
        <f t="shared" si="16"/>
        <v>8</v>
      </c>
      <c r="I90" s="10">
        <f>SUM(I84:I89)</f>
        <v>47</v>
      </c>
    </row>
    <row r="91" spans="1:9" x14ac:dyDescent="0.3">
      <c r="A91" s="19" t="s">
        <v>198</v>
      </c>
      <c r="B91" s="20"/>
      <c r="C91" s="20"/>
      <c r="D91" s="21"/>
      <c r="E91" s="10">
        <f t="shared" ref="E91" si="17">SUM(E82+E56+E43+E30+E12+E90)</f>
        <v>70</v>
      </c>
      <c r="F91" s="10">
        <f>SUM(F90+F82+F56+F43+F30+F12)</f>
        <v>895</v>
      </c>
      <c r="G91" s="10">
        <f>SUM(G90+G82+G56+G43+G30+G12)</f>
        <v>125</v>
      </c>
      <c r="H91" s="10">
        <f>SUM(H90+H82+H56+H43+H30+H12)</f>
        <v>56</v>
      </c>
      <c r="I91" s="10">
        <f>SUM(I90+I82+I56+I43+I30+I12)</f>
        <v>1146</v>
      </c>
    </row>
  </sheetData>
  <mergeCells count="65">
    <mergeCell ref="A1:A2"/>
    <mergeCell ref="B1:B2"/>
    <mergeCell ref="C1:C2"/>
    <mergeCell ref="D1:D2"/>
    <mergeCell ref="E1:I1"/>
    <mergeCell ref="I16:I17"/>
    <mergeCell ref="A3:D3"/>
    <mergeCell ref="A12:D12"/>
    <mergeCell ref="A13:D13"/>
    <mergeCell ref="A16:A17"/>
    <mergeCell ref="B16:B17"/>
    <mergeCell ref="D16:D17"/>
    <mergeCell ref="C16:C17"/>
    <mergeCell ref="A30:D30"/>
    <mergeCell ref="E16:E17"/>
    <mergeCell ref="F16:F17"/>
    <mergeCell ref="G16:G17"/>
    <mergeCell ref="H16:H17"/>
    <mergeCell ref="G49:G50"/>
    <mergeCell ref="H49:H50"/>
    <mergeCell ref="I49:I50"/>
    <mergeCell ref="A31:D31"/>
    <mergeCell ref="A43:D43"/>
    <mergeCell ref="A44:D44"/>
    <mergeCell ref="A49:A50"/>
    <mergeCell ref="B49:B50"/>
    <mergeCell ref="C49:C50"/>
    <mergeCell ref="D49:D50"/>
    <mergeCell ref="E62:E63"/>
    <mergeCell ref="A56:D56"/>
    <mergeCell ref="A57:D57"/>
    <mergeCell ref="E49:E50"/>
    <mergeCell ref="F49:F50"/>
    <mergeCell ref="G62:G63"/>
    <mergeCell ref="H62:H63"/>
    <mergeCell ref="I62:I63"/>
    <mergeCell ref="A71:A72"/>
    <mergeCell ref="B71:B72"/>
    <mergeCell ref="D71:D72"/>
    <mergeCell ref="C71:C72"/>
    <mergeCell ref="E71:E72"/>
    <mergeCell ref="F71:F72"/>
    <mergeCell ref="G71:G72"/>
    <mergeCell ref="H71:H72"/>
    <mergeCell ref="I71:I72"/>
    <mergeCell ref="A62:A63"/>
    <mergeCell ref="B62:B63"/>
    <mergeCell ref="C62:C63"/>
    <mergeCell ref="D62:D63"/>
    <mergeCell ref="A90:D90"/>
    <mergeCell ref="A91:D91"/>
    <mergeCell ref="I51:I52"/>
    <mergeCell ref="I53:I54"/>
    <mergeCell ref="H76:H77"/>
    <mergeCell ref="I76:I77"/>
    <mergeCell ref="A82:D82"/>
    <mergeCell ref="A83:D83"/>
    <mergeCell ref="A76:A77"/>
    <mergeCell ref="B76:B77"/>
    <mergeCell ref="D76:D77"/>
    <mergeCell ref="C76:C77"/>
    <mergeCell ref="G76:G77"/>
    <mergeCell ref="F76:F77"/>
    <mergeCell ref="E76:E77"/>
    <mergeCell ref="F62:F6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2023-10-06T08:53:16Z</dcterms:modified>
</cp:coreProperties>
</file>